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CLASSIFICA MASCHILE" sheetId="1" r:id="rId1"/>
  </sheets>
  <definedNames>
    <definedName name="_xlnm._FilterDatabase" localSheetId="0" hidden="1">'CLASSIFICA MASCHILE'!$Q$4:$U$38</definedName>
    <definedName name="_xlnm._FilterDatabase" localSheetId="0">'CLASSIFICA MASCHILE'!$Q$4:$U$38</definedName>
    <definedName name="_xlnm._FilterDatabase_1">'CLASSIFICA MASCHILE'!$Q$4:$U$38</definedName>
  </definedNames>
  <calcPr fullCalcOnLoad="1"/>
</workbook>
</file>

<file path=xl/sharedStrings.xml><?xml version="1.0" encoding="utf-8"?>
<sst xmlns="http://schemas.openxmlformats.org/spreadsheetml/2006/main" count="258" uniqueCount="119">
  <si>
    <t>TOTALE PUNTEGGIO</t>
  </si>
  <si>
    <t>PUNTI GARA</t>
  </si>
  <si>
    <t>GARA</t>
  </si>
  <si>
    <t>classifica cct</t>
  </si>
  <si>
    <t>pettorale</t>
  </si>
  <si>
    <t>time cct</t>
  </si>
  <si>
    <t xml:space="preserve">PUNTI GARA </t>
  </si>
  <si>
    <t>gara</t>
  </si>
  <si>
    <t>classifica ukt</t>
  </si>
  <si>
    <t>time ukt</t>
  </si>
  <si>
    <t>classifica wtt</t>
  </si>
  <si>
    <t>time wtt</t>
  </si>
  <si>
    <t>ATLETA</t>
  </si>
  <si>
    <t>gender</t>
  </si>
  <si>
    <t>anno</t>
  </si>
  <si>
    <t>categoria</t>
  </si>
  <si>
    <t>società</t>
  </si>
  <si>
    <t>CENTO CROCI TRAIL ULTRAMARATHON</t>
  </si>
  <si>
    <t>ULTRAK TRAIL CORNIGLIO</t>
  </si>
  <si>
    <t>WINTER TARSOGNO TRAIL</t>
  </si>
  <si>
    <t>53KM</t>
  </si>
  <si>
    <t>05.14.55.0</t>
  </si>
  <si>
    <t>70K</t>
  </si>
  <si>
    <t>VORTI ALESSIO</t>
  </si>
  <si>
    <t>M</t>
  </si>
  <si>
    <t>30-40</t>
  </si>
  <si>
    <t>ATLETICA MANARA</t>
  </si>
  <si>
    <t>20KM</t>
  </si>
  <si>
    <t>01.53.32.0</t>
  </si>
  <si>
    <t>18K</t>
  </si>
  <si>
    <t>BONICI ANDREA</t>
  </si>
  <si>
    <t>A.S.D. 3T</t>
  </si>
  <si>
    <t>05.33.38.0</t>
  </si>
  <si>
    <t>70k</t>
  </si>
  <si>
    <t>PATTACINI SIMONE</t>
  </si>
  <si>
    <t>05.59.23.0</t>
  </si>
  <si>
    <t>SIGNORI STEFANO</t>
  </si>
  <si>
    <t>41-50</t>
  </si>
  <si>
    <t>11KM</t>
  </si>
  <si>
    <t>00.50.56.0</t>
  </si>
  <si>
    <t>10K</t>
  </si>
  <si>
    <t>PAU DAVIDE</t>
  </si>
  <si>
    <t>ASD SYNERGY</t>
  </si>
  <si>
    <t>06.37.34.0</t>
  </si>
  <si>
    <t>BERIGAZZI MATTEO</t>
  </si>
  <si>
    <t>ATL. VIADANA</t>
  </si>
  <si>
    <t>00.55.05.0</t>
  </si>
  <si>
    <t>PINOTTI GIANLUCA</t>
  </si>
  <si>
    <t>RBML ASD</t>
  </si>
  <si>
    <t>07.26.04.0</t>
  </si>
  <si>
    <t>UGOLOTTI MARCO</t>
  </si>
  <si>
    <t>07.18.56.0</t>
  </si>
  <si>
    <t>TEDALDI GIAN MARCO</t>
  </si>
  <si>
    <t>SPIRITO TARSOGNO ASD</t>
  </si>
  <si>
    <t>05.56.17.0</t>
  </si>
  <si>
    <t>32K</t>
  </si>
  <si>
    <t>TAVERNA ELIA</t>
  </si>
  <si>
    <t>+KUOTA ASD</t>
  </si>
  <si>
    <t>00.55.53.0</t>
  </si>
  <si>
    <t>BORRINI LORENZO</t>
  </si>
  <si>
    <t>07.44.49.0</t>
  </si>
  <si>
    <t>DAOLIO OLIVIERO</t>
  </si>
  <si>
    <t>ATLETICA CASONE NOCETO ASD</t>
  </si>
  <si>
    <t>00.57.10.0</t>
  </si>
  <si>
    <t>MARRANGONE EMANUEL</t>
  </si>
  <si>
    <t>Over51</t>
  </si>
  <si>
    <t>A.S.D.C. IL CASTELLO</t>
  </si>
  <si>
    <t>02.10.34.0</t>
  </si>
  <si>
    <t>FONTANA NICHOLAS</t>
  </si>
  <si>
    <t>07.17.36.0</t>
  </si>
  <si>
    <t>RIOLI FREDERIC</t>
  </si>
  <si>
    <t>07.15.15.0</t>
  </si>
  <si>
    <t>GAZZA MATTEO</t>
  </si>
  <si>
    <t>34KM</t>
  </si>
  <si>
    <t>04.32.37.0</t>
  </si>
  <si>
    <t>MORA FEDERICO</t>
  </si>
  <si>
    <t>Under30</t>
  </si>
  <si>
    <t>ATLETICA CRAL BARILLA</t>
  </si>
  <si>
    <t>01.00.59.0</t>
  </si>
  <si>
    <t>CANTONI FEDERICO</t>
  </si>
  <si>
    <t>KINO MANA</t>
  </si>
  <si>
    <t>01.00.42.0</t>
  </si>
  <si>
    <t>10k</t>
  </si>
  <si>
    <t>COCCHI DAVIDE</t>
  </si>
  <si>
    <t>ASD PRO AVIS CASTELNUOVO MAGRA</t>
  </si>
  <si>
    <t>02.32.00.0</t>
  </si>
  <si>
    <t>SCARSELLA MAURIZIO</t>
  </si>
  <si>
    <t>04.49.19.0</t>
  </si>
  <si>
    <t>ZECCA GERARDO</t>
  </si>
  <si>
    <t>01.02.58.0</t>
  </si>
  <si>
    <t>FALLETI FRANCESCO</t>
  </si>
  <si>
    <t>01.11.45.0</t>
  </si>
  <si>
    <t>CAVALCA FRANCESCO</t>
  </si>
  <si>
    <t>01.12.37.0</t>
  </si>
  <si>
    <t>ORSINI LORENZO</t>
  </si>
  <si>
    <t>02.39.39.0</t>
  </si>
  <si>
    <t>PASQUINELLI CRISTIAN</t>
  </si>
  <si>
    <t>04.43.33.0</t>
  </si>
  <si>
    <t>SAIA FRANCISCO</t>
  </si>
  <si>
    <t>C.U.S. PARMA</t>
  </si>
  <si>
    <t>01.23.10.0</t>
  </si>
  <si>
    <t>PERI ROBERTO</t>
  </si>
  <si>
    <t>PARMARATHON ASD</t>
  </si>
  <si>
    <t>01.29.21.0</t>
  </si>
  <si>
    <t>ORSINI ALESSANDRO</t>
  </si>
  <si>
    <t>RUNCARD</t>
  </si>
  <si>
    <t>05.54.47.0</t>
  </si>
  <si>
    <t>ORENGO GIORGIO</t>
  </si>
  <si>
    <t>01.22.02.0</t>
  </si>
  <si>
    <t>PEDERZANI DAVIDE</t>
  </si>
  <si>
    <t>01.18.49.0</t>
  </si>
  <si>
    <t>BERTOLINI MASSIMILIANO</t>
  </si>
  <si>
    <t>03.05.08.0</t>
  </si>
  <si>
    <t>BOCCHI SANDRO</t>
  </si>
  <si>
    <t>01.21.08.0</t>
  </si>
  <si>
    <t>PONTICELLI MATTIA</t>
  </si>
  <si>
    <t>03.36.03.0</t>
  </si>
  <si>
    <t>RAGNI PAOLO</t>
  </si>
  <si>
    <t>CIRCOLO MINERVA ASD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</si>
</sst>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5"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0" fillId="0" borderId="0" xfId="20">
      <alignment/>
      <protection/>
    </xf>
    <xf numFmtId="164" fontId="2" fillId="2" borderId="0" xfId="20" applyFont="1" applyFill="1" applyBorder="1" applyAlignment="1">
      <alignment horizontal="left"/>
      <protection/>
    </xf>
    <xf numFmtId="164" fontId="3" fillId="3" borderId="0" xfId="20" applyFont="1" applyFill="1" applyAlignment="1">
      <alignment horizontal="center"/>
      <protection/>
    </xf>
    <xf numFmtId="164" fontId="3" fillId="4" borderId="0" xfId="20" applyFont="1" applyFill="1" applyAlignment="1">
      <alignment horizontal="center"/>
      <protection/>
    </xf>
    <xf numFmtId="164" fontId="3" fillId="5" borderId="0" xfId="20" applyFont="1" applyFill="1" applyAlignment="1">
      <alignment horizontal="center"/>
      <protection/>
    </xf>
    <xf numFmtId="164" fontId="2" fillId="2" borderId="0" xfId="20" applyFont="1" applyFill="1" applyBorder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2" fillId="3" borderId="0" xfId="20" applyFont="1" applyFill="1" applyBorder="1" applyAlignment="1">
      <alignment horizontal="center"/>
      <protection/>
    </xf>
    <xf numFmtId="164" fontId="2" fillId="4" borderId="0" xfId="20" applyFont="1" applyFill="1" applyBorder="1" applyAlignment="1">
      <alignment horizontal="center"/>
      <protection/>
    </xf>
    <xf numFmtId="164" fontId="2" fillId="5" borderId="0" xfId="20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4" fontId="3" fillId="0" borderId="0" xfId="20" applyNumberFormat="1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5" fontId="4" fillId="0" borderId="0" xfId="20" applyNumberFormat="1" applyFont="1" applyAlignment="1">
      <alignment horizontal="center"/>
      <protection/>
    </xf>
    <xf numFmtId="164" fontId="4" fillId="0" borderId="0" xfId="20" applyNumberFormat="1" applyFont="1" applyAlignment="1">
      <alignment horizontal="center"/>
      <protection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CEE0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09E6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0F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219075</xdr:rowOff>
    </xdr:from>
    <xdr:to>
      <xdr:col>1</xdr:col>
      <xdr:colOff>114300</xdr:colOff>
      <xdr:row>2</xdr:row>
      <xdr:rowOff>2400300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00150"/>
          <a:ext cx="2009775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19050</xdr:rowOff>
    </xdr:from>
    <xdr:to>
      <xdr:col>5</xdr:col>
      <xdr:colOff>142875</xdr:colOff>
      <xdr:row>2</xdr:row>
      <xdr:rowOff>2514600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1000125"/>
          <a:ext cx="2686050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438150</xdr:colOff>
      <xdr:row>2</xdr:row>
      <xdr:rowOff>47625</xdr:rowOff>
    </xdr:from>
    <xdr:to>
      <xdr:col>15</xdr:col>
      <xdr:colOff>542925</xdr:colOff>
      <xdr:row>2</xdr:row>
      <xdr:rowOff>2524125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028700"/>
          <a:ext cx="325755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28575</xdr:colOff>
      <xdr:row>2</xdr:row>
      <xdr:rowOff>752475</xdr:rowOff>
    </xdr:from>
    <xdr:to>
      <xdr:col>17</xdr:col>
      <xdr:colOff>28575</xdr:colOff>
      <xdr:row>2</xdr:row>
      <xdr:rowOff>1771650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82700" y="1733550"/>
          <a:ext cx="20764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2</xdr:row>
      <xdr:rowOff>323850</xdr:rowOff>
    </xdr:from>
    <xdr:to>
      <xdr:col>11</xdr:col>
      <xdr:colOff>38100</xdr:colOff>
      <xdr:row>2</xdr:row>
      <xdr:rowOff>2200275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5975" y="1304925"/>
          <a:ext cx="3876675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pane xSplit="1" ySplit="1" topLeftCell="K28" activePane="bottomRight" state="frozen"/>
      <selection pane="topLeft" activeCell="A1" sqref="A1"/>
      <selection pane="topRight" activeCell="K1" sqref="K1"/>
      <selection pane="bottomLeft" activeCell="A28" sqref="A28"/>
      <selection pane="bottomRight" activeCell="A36" sqref="A36:IV36"/>
    </sheetView>
  </sheetViews>
  <sheetFormatPr defaultColWidth="12.57421875" defaultRowHeight="12.75"/>
  <cols>
    <col min="1" max="1" width="28.8515625" style="1" customWidth="1"/>
    <col min="2" max="11" width="11.7109375" style="2" customWidth="1"/>
    <col min="12" max="12" width="13.7109375" style="2" customWidth="1"/>
    <col min="13" max="13" width="11.7109375" style="2" customWidth="1"/>
    <col min="14" max="14" width="11.8515625" style="2" customWidth="1"/>
    <col min="15" max="15" width="10.00390625" style="2" customWidth="1"/>
    <col min="16" max="16" width="16.00390625" style="2" customWidth="1"/>
    <col min="17" max="17" width="31.140625" style="1" customWidth="1"/>
    <col min="18" max="16384" width="11.7109375" style="2" customWidth="1"/>
  </cols>
  <sheetData>
    <row r="1" spans="1:21" s="9" customFormat="1" ht="36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4</v>
      </c>
      <c r="K1" s="5" t="s">
        <v>9</v>
      </c>
      <c r="L1" s="6" t="s">
        <v>1</v>
      </c>
      <c r="M1" s="6" t="s">
        <v>7</v>
      </c>
      <c r="N1" s="6" t="s">
        <v>10</v>
      </c>
      <c r="O1" s="6" t="s">
        <v>4</v>
      </c>
      <c r="P1" s="6" t="s">
        <v>11</v>
      </c>
      <c r="Q1" s="7" t="s">
        <v>12</v>
      </c>
      <c r="R1" s="8" t="s">
        <v>13</v>
      </c>
      <c r="S1" s="8" t="s">
        <v>14</v>
      </c>
      <c r="T1" s="8" t="s">
        <v>15</v>
      </c>
      <c r="U1" s="9" t="s">
        <v>16</v>
      </c>
    </row>
    <row r="2" spans="1:20" s="9" customFormat="1" ht="41.25" customHeight="1">
      <c r="A2" s="3"/>
      <c r="B2" s="10" t="s">
        <v>17</v>
      </c>
      <c r="C2" s="10"/>
      <c r="D2" s="10"/>
      <c r="E2" s="10"/>
      <c r="F2" s="10"/>
      <c r="G2" s="11" t="s">
        <v>18</v>
      </c>
      <c r="H2" s="11"/>
      <c r="I2" s="11"/>
      <c r="J2" s="11"/>
      <c r="K2" s="11"/>
      <c r="L2" s="12" t="s">
        <v>19</v>
      </c>
      <c r="M2" s="12"/>
      <c r="N2" s="12"/>
      <c r="O2" s="12"/>
      <c r="P2" s="12"/>
      <c r="Q2" s="7"/>
      <c r="R2" s="8"/>
      <c r="S2" s="8"/>
      <c r="T2" s="8"/>
    </row>
    <row r="3" spans="1:25" s="9" customFormat="1" ht="199.5" customHeight="1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R3" s="2"/>
      <c r="S3" s="2"/>
      <c r="T3" s="2"/>
      <c r="U3" s="2"/>
      <c r="V3" s="2"/>
      <c r="W3" s="2"/>
      <c r="X3" s="2"/>
      <c r="Y3" s="2"/>
    </row>
    <row r="4" spans="1:21" s="18" customFormat="1" ht="12.75">
      <c r="A4" s="14">
        <f>SUM(B4+G4+L4)</f>
        <v>830</v>
      </c>
      <c r="B4" s="15">
        <v>288</v>
      </c>
      <c r="C4" s="15" t="s">
        <v>20</v>
      </c>
      <c r="D4" s="15">
        <v>2</v>
      </c>
      <c r="E4" s="15">
        <v>135</v>
      </c>
      <c r="F4" s="15" t="s">
        <v>21</v>
      </c>
      <c r="G4" s="15">
        <v>295</v>
      </c>
      <c r="H4" s="15" t="s">
        <v>22</v>
      </c>
      <c r="I4" s="15">
        <v>3</v>
      </c>
      <c r="J4" s="15">
        <v>1</v>
      </c>
      <c r="K4" s="16">
        <v>0.38462962962962965</v>
      </c>
      <c r="L4" s="17">
        <v>247</v>
      </c>
      <c r="M4" s="16"/>
      <c r="N4" s="16"/>
      <c r="O4" s="16"/>
      <c r="P4" s="16"/>
      <c r="Q4" s="9" t="s">
        <v>23</v>
      </c>
      <c r="R4" s="15" t="s">
        <v>24</v>
      </c>
      <c r="S4" s="15">
        <v>1991</v>
      </c>
      <c r="T4" s="15" t="s">
        <v>25</v>
      </c>
      <c r="U4" s="18" t="s">
        <v>26</v>
      </c>
    </row>
    <row r="5" spans="1:21" s="18" customFormat="1" ht="12.75">
      <c r="A5" s="14">
        <f>SUM(B5+G5+L5)</f>
        <v>760</v>
      </c>
      <c r="B5" s="15">
        <v>255</v>
      </c>
      <c r="C5" s="15" t="s">
        <v>27</v>
      </c>
      <c r="D5" s="15">
        <v>2</v>
      </c>
      <c r="E5" s="15">
        <v>542</v>
      </c>
      <c r="F5" s="15" t="s">
        <v>28</v>
      </c>
      <c r="G5" s="15">
        <v>268</v>
      </c>
      <c r="H5" s="15" t="s">
        <v>29</v>
      </c>
      <c r="I5" s="15">
        <v>1</v>
      </c>
      <c r="J5" s="15">
        <v>701</v>
      </c>
      <c r="K5" s="16">
        <v>0.07537037037037037</v>
      </c>
      <c r="L5" s="17">
        <v>237</v>
      </c>
      <c r="M5" s="16"/>
      <c r="N5" s="16"/>
      <c r="O5" s="16"/>
      <c r="P5" s="16"/>
      <c r="Q5" s="9" t="s">
        <v>30</v>
      </c>
      <c r="R5" s="15" t="s">
        <v>24</v>
      </c>
      <c r="S5" s="15">
        <v>1992</v>
      </c>
      <c r="T5" s="15" t="s">
        <v>25</v>
      </c>
      <c r="U5" s="18" t="s">
        <v>31</v>
      </c>
    </row>
    <row r="6" spans="1:21" s="18" customFormat="1" ht="12.75">
      <c r="A6" s="14">
        <f>SUM(B6+G6+L6)</f>
        <v>753</v>
      </c>
      <c r="B6" s="15">
        <v>278</v>
      </c>
      <c r="C6" s="15" t="s">
        <v>20</v>
      </c>
      <c r="D6" s="15">
        <v>3</v>
      </c>
      <c r="E6" s="15">
        <v>118</v>
      </c>
      <c r="F6" s="15" t="s">
        <v>32</v>
      </c>
      <c r="G6" s="15">
        <v>262</v>
      </c>
      <c r="H6" s="15" t="s">
        <v>33</v>
      </c>
      <c r="I6" s="15">
        <v>9</v>
      </c>
      <c r="J6" s="15">
        <v>66</v>
      </c>
      <c r="K6" s="16">
        <v>0.43195601851851856</v>
      </c>
      <c r="L6" s="17">
        <v>213</v>
      </c>
      <c r="M6" s="16"/>
      <c r="N6" s="16"/>
      <c r="O6" s="16"/>
      <c r="P6" s="16"/>
      <c r="Q6" s="9" t="s">
        <v>34</v>
      </c>
      <c r="R6" s="15" t="s">
        <v>24</v>
      </c>
      <c r="S6" s="15">
        <v>1991</v>
      </c>
      <c r="T6" s="15" t="s">
        <v>25</v>
      </c>
      <c r="U6" s="18" t="s">
        <v>26</v>
      </c>
    </row>
    <row r="7" spans="1:20" s="18" customFormat="1" ht="12.75">
      <c r="A7" s="14">
        <f>SUM(B7+G7+L7)</f>
        <v>724</v>
      </c>
      <c r="B7" s="15">
        <v>258</v>
      </c>
      <c r="C7" s="15" t="s">
        <v>20</v>
      </c>
      <c r="D7" s="15">
        <v>5</v>
      </c>
      <c r="E7" s="15">
        <v>85</v>
      </c>
      <c r="F7" s="15" t="s">
        <v>35</v>
      </c>
      <c r="G7" s="15">
        <v>255</v>
      </c>
      <c r="H7" s="15" t="s">
        <v>33</v>
      </c>
      <c r="I7" s="15">
        <v>16</v>
      </c>
      <c r="J7" s="15">
        <v>15</v>
      </c>
      <c r="K7" s="16">
        <v>0.47866898148148146</v>
      </c>
      <c r="L7" s="17">
        <v>211</v>
      </c>
      <c r="M7" s="16"/>
      <c r="N7" s="16"/>
      <c r="O7" s="16"/>
      <c r="P7" s="16"/>
      <c r="Q7" s="9" t="s">
        <v>36</v>
      </c>
      <c r="R7" s="15" t="s">
        <v>24</v>
      </c>
      <c r="S7" s="15">
        <v>1979</v>
      </c>
      <c r="T7" s="15" t="s">
        <v>37</v>
      </c>
    </row>
    <row r="8" spans="1:21" s="18" customFormat="1" ht="12.75">
      <c r="A8" s="14">
        <f>SUM(B8+G8+L8)</f>
        <v>723</v>
      </c>
      <c r="B8" s="15">
        <v>226</v>
      </c>
      <c r="C8" s="15" t="s">
        <v>38</v>
      </c>
      <c r="D8" s="15">
        <v>4</v>
      </c>
      <c r="E8" s="15">
        <v>690</v>
      </c>
      <c r="F8" s="15" t="s">
        <v>39</v>
      </c>
      <c r="G8" s="15">
        <v>260</v>
      </c>
      <c r="H8" s="15" t="s">
        <v>40</v>
      </c>
      <c r="I8" s="15">
        <v>1</v>
      </c>
      <c r="J8" s="15">
        <v>845</v>
      </c>
      <c r="K8" s="16">
        <v>0.030381944444444448</v>
      </c>
      <c r="L8" s="17">
        <v>237</v>
      </c>
      <c r="M8" s="16"/>
      <c r="N8" s="16"/>
      <c r="O8" s="16"/>
      <c r="P8" s="16"/>
      <c r="Q8" s="9" t="s">
        <v>41</v>
      </c>
      <c r="R8" s="15" t="s">
        <v>24</v>
      </c>
      <c r="S8" s="15">
        <v>1977</v>
      </c>
      <c r="T8" s="15" t="s">
        <v>37</v>
      </c>
      <c r="U8" s="18" t="s">
        <v>42</v>
      </c>
    </row>
    <row r="9" spans="1:21" s="18" customFormat="1" ht="12.75">
      <c r="A9" s="14">
        <f>SUM(B9+G9+L9)</f>
        <v>692</v>
      </c>
      <c r="B9" s="15">
        <v>246</v>
      </c>
      <c r="C9" s="15" t="s">
        <v>20</v>
      </c>
      <c r="D9" s="15">
        <v>8</v>
      </c>
      <c r="E9" s="15">
        <v>92</v>
      </c>
      <c r="F9" s="15" t="s">
        <v>43</v>
      </c>
      <c r="G9" s="15">
        <v>247</v>
      </c>
      <c r="H9" s="15" t="s">
        <v>22</v>
      </c>
      <c r="I9" s="15">
        <v>24</v>
      </c>
      <c r="J9" s="15">
        <v>27</v>
      </c>
      <c r="K9" s="16">
        <v>0.5224884259259259</v>
      </c>
      <c r="L9" s="17">
        <v>199</v>
      </c>
      <c r="M9" s="16"/>
      <c r="N9" s="16"/>
      <c r="O9" s="16"/>
      <c r="P9" s="16"/>
      <c r="Q9" s="9" t="s">
        <v>44</v>
      </c>
      <c r="R9" s="15" t="s">
        <v>24</v>
      </c>
      <c r="S9" s="15">
        <v>1977</v>
      </c>
      <c r="T9" s="15" t="s">
        <v>37</v>
      </c>
      <c r="U9" s="18" t="s">
        <v>45</v>
      </c>
    </row>
    <row r="10" spans="1:21" s="18" customFormat="1" ht="12.75">
      <c r="A10" s="14">
        <f>SUM(B10+G10+L10)</f>
        <v>662</v>
      </c>
      <c r="B10" s="15">
        <v>204</v>
      </c>
      <c r="C10" s="15" t="s">
        <v>38</v>
      </c>
      <c r="D10" s="15">
        <v>8</v>
      </c>
      <c r="E10" s="15">
        <v>686</v>
      </c>
      <c r="F10" s="15" t="s">
        <v>46</v>
      </c>
      <c r="G10" s="15">
        <v>196</v>
      </c>
      <c r="H10" s="15" t="s">
        <v>40</v>
      </c>
      <c r="I10" s="15">
        <v>15</v>
      </c>
      <c r="J10" s="15">
        <v>856</v>
      </c>
      <c r="K10" s="16">
        <v>0.039467592592592596</v>
      </c>
      <c r="L10" s="17">
        <v>262</v>
      </c>
      <c r="M10" s="16"/>
      <c r="N10" s="16"/>
      <c r="O10" s="16"/>
      <c r="P10" s="16"/>
      <c r="Q10" s="9" t="s">
        <v>47</v>
      </c>
      <c r="R10" s="15" t="s">
        <v>24</v>
      </c>
      <c r="S10" s="15">
        <v>1989</v>
      </c>
      <c r="T10" s="15" t="s">
        <v>25</v>
      </c>
      <c r="U10" s="18" t="s">
        <v>48</v>
      </c>
    </row>
    <row r="11" spans="1:21" s="18" customFormat="1" ht="12.75">
      <c r="A11" s="14">
        <f>SUM(B11+G11+L11)</f>
        <v>665</v>
      </c>
      <c r="B11" s="15">
        <v>237</v>
      </c>
      <c r="C11" s="15" t="s">
        <v>20</v>
      </c>
      <c r="D11" s="15">
        <v>18</v>
      </c>
      <c r="E11" s="15">
        <v>109</v>
      </c>
      <c r="F11" s="15" t="s">
        <v>49</v>
      </c>
      <c r="G11" s="15">
        <v>242</v>
      </c>
      <c r="H11" s="15" t="s">
        <v>22</v>
      </c>
      <c r="I11" s="15">
        <v>29</v>
      </c>
      <c r="J11" s="15">
        <v>77</v>
      </c>
      <c r="K11" s="16">
        <v>0.541724537037037</v>
      </c>
      <c r="L11" s="17">
        <v>186</v>
      </c>
      <c r="M11" s="16"/>
      <c r="N11" s="16"/>
      <c r="O11" s="16"/>
      <c r="P11" s="16"/>
      <c r="Q11" s="9" t="s">
        <v>50</v>
      </c>
      <c r="R11" s="15" t="s">
        <v>24</v>
      </c>
      <c r="S11" s="15">
        <v>1974</v>
      </c>
      <c r="T11" s="15" t="s">
        <v>37</v>
      </c>
      <c r="U11" s="18" t="s">
        <v>26</v>
      </c>
    </row>
    <row r="12" spans="1:21" s="18" customFormat="1" ht="12.75">
      <c r="A12" s="14">
        <f>SUM(B12+G12+L12)</f>
        <v>659</v>
      </c>
      <c r="B12" s="15">
        <v>239</v>
      </c>
      <c r="C12" s="15" t="s">
        <v>20</v>
      </c>
      <c r="D12" s="15">
        <v>16</v>
      </c>
      <c r="E12" s="15">
        <v>88</v>
      </c>
      <c r="F12" s="15" t="s">
        <v>51</v>
      </c>
      <c r="G12" s="15">
        <v>227</v>
      </c>
      <c r="H12" s="15" t="s">
        <v>22</v>
      </c>
      <c r="I12" s="15">
        <v>44</v>
      </c>
      <c r="J12" s="15">
        <v>81</v>
      </c>
      <c r="K12" s="16">
        <v>0.6072222222222223</v>
      </c>
      <c r="L12" s="17">
        <v>193</v>
      </c>
      <c r="M12" s="16"/>
      <c r="N12" s="16"/>
      <c r="O12" s="16"/>
      <c r="P12" s="16"/>
      <c r="Q12" s="9" t="s">
        <v>52</v>
      </c>
      <c r="R12" s="15" t="s">
        <v>24</v>
      </c>
      <c r="S12" s="15">
        <v>1978</v>
      </c>
      <c r="T12" s="15" t="s">
        <v>37</v>
      </c>
      <c r="U12" s="18" t="s">
        <v>53</v>
      </c>
    </row>
    <row r="13" spans="1:21" s="18" customFormat="1" ht="12.75">
      <c r="A13" s="14">
        <f>SUM(B13+G13+L13)</f>
        <v>655</v>
      </c>
      <c r="B13" s="15">
        <v>268</v>
      </c>
      <c r="C13" s="15" t="s">
        <v>20</v>
      </c>
      <c r="D13" s="15">
        <v>4</v>
      </c>
      <c r="E13" s="15">
        <v>116</v>
      </c>
      <c r="F13" s="15" t="s">
        <v>54</v>
      </c>
      <c r="G13" s="15">
        <v>222</v>
      </c>
      <c r="H13" s="15" t="s">
        <v>55</v>
      </c>
      <c r="I13" s="15">
        <v>11</v>
      </c>
      <c r="J13" s="15">
        <v>398</v>
      </c>
      <c r="K13" s="16">
        <v>0.1738773148148148</v>
      </c>
      <c r="L13" s="17">
        <v>165</v>
      </c>
      <c r="M13" s="16"/>
      <c r="N13" s="16"/>
      <c r="O13" s="16"/>
      <c r="P13" s="16"/>
      <c r="Q13" s="9" t="s">
        <v>56</v>
      </c>
      <c r="R13" s="15" t="s">
        <v>24</v>
      </c>
      <c r="S13" s="15">
        <v>1985</v>
      </c>
      <c r="T13" s="15" t="s">
        <v>25</v>
      </c>
      <c r="U13" s="18" t="s">
        <v>57</v>
      </c>
    </row>
    <row r="14" spans="1:21" s="18" customFormat="1" ht="12.75">
      <c r="A14" s="14">
        <f>SUM(B14+G14+L14)</f>
        <v>654</v>
      </c>
      <c r="B14" s="15">
        <v>203</v>
      </c>
      <c r="C14" s="15" t="s">
        <v>38</v>
      </c>
      <c r="D14" s="15">
        <v>9</v>
      </c>
      <c r="E14" s="15">
        <v>683</v>
      </c>
      <c r="F14" s="15" t="s">
        <v>58</v>
      </c>
      <c r="G14" s="15">
        <v>245</v>
      </c>
      <c r="H14" s="15" t="s">
        <v>40</v>
      </c>
      <c r="I14" s="15">
        <v>2</v>
      </c>
      <c r="J14" s="15">
        <v>847</v>
      </c>
      <c r="K14" s="16">
        <v>0.03293981481481482</v>
      </c>
      <c r="L14" s="17">
        <v>206</v>
      </c>
      <c r="M14" s="16"/>
      <c r="N14" s="16"/>
      <c r="O14" s="16"/>
      <c r="P14" s="16"/>
      <c r="Q14" s="9" t="s">
        <v>59</v>
      </c>
      <c r="R14" s="15" t="s">
        <v>24</v>
      </c>
      <c r="S14" s="15">
        <v>1984</v>
      </c>
      <c r="T14" s="15" t="s">
        <v>25</v>
      </c>
      <c r="U14" s="18" t="s">
        <v>45</v>
      </c>
    </row>
    <row r="15" spans="1:21" s="18" customFormat="1" ht="12.75">
      <c r="A15" s="14">
        <f>SUM(B15+G15+L15)</f>
        <v>652</v>
      </c>
      <c r="B15" s="15">
        <v>231</v>
      </c>
      <c r="C15" s="15" t="s">
        <v>20</v>
      </c>
      <c r="D15" s="15">
        <v>26</v>
      </c>
      <c r="E15" s="15">
        <v>130</v>
      </c>
      <c r="F15" s="15" t="s">
        <v>60</v>
      </c>
      <c r="G15" s="15">
        <v>218</v>
      </c>
      <c r="H15" s="15" t="s">
        <v>22</v>
      </c>
      <c r="I15" s="15">
        <v>53</v>
      </c>
      <c r="J15" s="15">
        <v>49</v>
      </c>
      <c r="K15" s="16">
        <v>0.6337037037037037</v>
      </c>
      <c r="L15" s="17">
        <v>203</v>
      </c>
      <c r="M15" s="16"/>
      <c r="N15" s="16"/>
      <c r="O15" s="16"/>
      <c r="P15" s="16"/>
      <c r="Q15" s="9" t="s">
        <v>61</v>
      </c>
      <c r="R15" s="15" t="s">
        <v>24</v>
      </c>
      <c r="S15" s="15">
        <v>1987</v>
      </c>
      <c r="T15" s="15" t="s">
        <v>25</v>
      </c>
      <c r="U15" s="18" t="s">
        <v>62</v>
      </c>
    </row>
    <row r="16" spans="1:21" s="18" customFormat="1" ht="12.75">
      <c r="A16" s="14">
        <f>SUM(B16+G16+L16)</f>
        <v>645</v>
      </c>
      <c r="B16" s="15">
        <v>201</v>
      </c>
      <c r="C16" s="15" t="s">
        <v>38</v>
      </c>
      <c r="D16" s="15">
        <v>11</v>
      </c>
      <c r="E16" s="15">
        <v>672</v>
      </c>
      <c r="F16" s="15" t="s">
        <v>63</v>
      </c>
      <c r="G16" s="15">
        <v>197</v>
      </c>
      <c r="H16" s="15" t="s">
        <v>40</v>
      </c>
      <c r="I16" s="15">
        <v>14</v>
      </c>
      <c r="J16" s="15">
        <v>823</v>
      </c>
      <c r="K16" s="16">
        <v>0.03945601851851852</v>
      </c>
      <c r="L16" s="17">
        <v>247</v>
      </c>
      <c r="M16" s="16"/>
      <c r="N16" s="16"/>
      <c r="O16" s="16"/>
      <c r="P16" s="16"/>
      <c r="Q16" s="9" t="s">
        <v>64</v>
      </c>
      <c r="R16" s="15" t="s">
        <v>24</v>
      </c>
      <c r="S16" s="15">
        <v>1972</v>
      </c>
      <c r="T16" s="15" t="s">
        <v>65</v>
      </c>
      <c r="U16" s="18" t="s">
        <v>66</v>
      </c>
    </row>
    <row r="17" spans="1:21" s="18" customFormat="1" ht="12.75">
      <c r="A17" s="14">
        <f>SUM(B17+G17+L17)</f>
        <v>637</v>
      </c>
      <c r="B17" s="15">
        <v>212</v>
      </c>
      <c r="C17" s="15" t="s">
        <v>27</v>
      </c>
      <c r="D17" s="15">
        <v>9</v>
      </c>
      <c r="E17" s="15">
        <v>531</v>
      </c>
      <c r="F17" s="15" t="s">
        <v>67</v>
      </c>
      <c r="G17" s="15">
        <v>219</v>
      </c>
      <c r="H17" s="15" t="s">
        <v>55</v>
      </c>
      <c r="I17" s="15">
        <v>14</v>
      </c>
      <c r="J17" s="15">
        <v>339</v>
      </c>
      <c r="K17" s="16">
        <v>0.17982638888888888</v>
      </c>
      <c r="L17" s="17">
        <v>206</v>
      </c>
      <c r="M17" s="16"/>
      <c r="N17" s="16"/>
      <c r="O17" s="16"/>
      <c r="P17" s="16"/>
      <c r="Q17" s="9" t="s">
        <v>68</v>
      </c>
      <c r="R17" s="15" t="s">
        <v>24</v>
      </c>
      <c r="S17" s="15">
        <v>1993</v>
      </c>
      <c r="T17" s="15" t="s">
        <v>25</v>
      </c>
      <c r="U17" s="18" t="s">
        <v>62</v>
      </c>
    </row>
    <row r="18" spans="1:21" s="18" customFormat="1" ht="12.75">
      <c r="A18" s="14">
        <f>SUM(B18+G18+L18)</f>
        <v>630</v>
      </c>
      <c r="B18" s="15">
        <v>240</v>
      </c>
      <c r="C18" s="15" t="s">
        <v>20</v>
      </c>
      <c r="D18" s="15">
        <v>15</v>
      </c>
      <c r="E18" s="15">
        <v>87</v>
      </c>
      <c r="F18" s="15" t="s">
        <v>69</v>
      </c>
      <c r="G18" s="15">
        <v>234</v>
      </c>
      <c r="H18" s="15" t="s">
        <v>22</v>
      </c>
      <c r="I18" s="15">
        <v>37</v>
      </c>
      <c r="J18" s="15">
        <v>23</v>
      </c>
      <c r="K18" s="16">
        <v>0.5826851851851851</v>
      </c>
      <c r="L18" s="17">
        <v>156</v>
      </c>
      <c r="M18" s="16"/>
      <c r="N18" s="16"/>
      <c r="O18" s="16"/>
      <c r="P18" s="16"/>
      <c r="Q18" s="9" t="s">
        <v>70</v>
      </c>
      <c r="R18" s="15" t="s">
        <v>24</v>
      </c>
      <c r="S18" s="15">
        <v>1976</v>
      </c>
      <c r="T18" s="15" t="s">
        <v>37</v>
      </c>
      <c r="U18" s="18" t="s">
        <v>53</v>
      </c>
    </row>
    <row r="19" spans="1:21" s="18" customFormat="1" ht="12.75">
      <c r="A19" s="14">
        <f>SUM(B19+G19+L19)</f>
        <v>629</v>
      </c>
      <c r="B19" s="15">
        <v>241</v>
      </c>
      <c r="C19" s="15" t="s">
        <v>20</v>
      </c>
      <c r="D19" s="15">
        <v>14</v>
      </c>
      <c r="E19" s="15">
        <v>86</v>
      </c>
      <c r="F19" s="15" t="s">
        <v>71</v>
      </c>
      <c r="G19" s="15">
        <v>222</v>
      </c>
      <c r="H19" s="15" t="s">
        <v>22</v>
      </c>
      <c r="I19" s="15">
        <v>49</v>
      </c>
      <c r="J19" s="15">
        <v>26</v>
      </c>
      <c r="K19" s="16">
        <v>0.6255902777777778</v>
      </c>
      <c r="L19" s="17">
        <v>166</v>
      </c>
      <c r="M19" s="16"/>
      <c r="N19" s="16"/>
      <c r="O19" s="16"/>
      <c r="P19" s="16"/>
      <c r="Q19" s="9" t="s">
        <v>72</v>
      </c>
      <c r="R19" s="15" t="s">
        <v>24</v>
      </c>
      <c r="S19" s="15">
        <v>1971</v>
      </c>
      <c r="T19" s="15" t="s">
        <v>65</v>
      </c>
      <c r="U19" s="18" t="s">
        <v>53</v>
      </c>
    </row>
    <row r="20" spans="1:21" s="18" customFormat="1" ht="12.75">
      <c r="A20" s="14">
        <f>SUM(B20+G20+L20)</f>
        <v>615</v>
      </c>
      <c r="B20" s="15">
        <v>224</v>
      </c>
      <c r="C20" s="15" t="s">
        <v>73</v>
      </c>
      <c r="D20" s="15">
        <v>11</v>
      </c>
      <c r="E20" s="15">
        <v>281</v>
      </c>
      <c r="F20" s="15" t="s">
        <v>74</v>
      </c>
      <c r="G20" s="15">
        <v>197</v>
      </c>
      <c r="H20" s="15" t="s">
        <v>29</v>
      </c>
      <c r="I20" s="15">
        <v>22</v>
      </c>
      <c r="J20" s="15">
        <v>657</v>
      </c>
      <c r="K20" s="16">
        <v>0.09974537037037036</v>
      </c>
      <c r="L20" s="17">
        <v>194</v>
      </c>
      <c r="M20" s="16"/>
      <c r="N20" s="16"/>
      <c r="O20" s="16"/>
      <c r="P20" s="16"/>
      <c r="Q20" s="9" t="s">
        <v>75</v>
      </c>
      <c r="R20" s="15" t="s">
        <v>24</v>
      </c>
      <c r="S20" s="15">
        <v>1995</v>
      </c>
      <c r="T20" s="15" t="s">
        <v>76</v>
      </c>
      <c r="U20" s="18" t="s">
        <v>77</v>
      </c>
    </row>
    <row r="21" spans="1:21" s="18" customFormat="1" ht="12.75">
      <c r="A21" s="14">
        <f>SUM(B21+G21+L21)</f>
        <v>601</v>
      </c>
      <c r="B21" s="15">
        <v>196</v>
      </c>
      <c r="C21" s="15" t="s">
        <v>38</v>
      </c>
      <c r="D21" s="15">
        <v>17</v>
      </c>
      <c r="E21" s="15">
        <v>624</v>
      </c>
      <c r="F21" s="15" t="s">
        <v>78</v>
      </c>
      <c r="G21" s="15">
        <v>202</v>
      </c>
      <c r="H21" s="15" t="s">
        <v>40</v>
      </c>
      <c r="I21" s="15">
        <v>9</v>
      </c>
      <c r="J21" s="15">
        <v>855</v>
      </c>
      <c r="K21" s="16">
        <v>0.036481481481481476</v>
      </c>
      <c r="L21" s="17">
        <v>203</v>
      </c>
      <c r="M21" s="16"/>
      <c r="N21" s="16"/>
      <c r="O21" s="16"/>
      <c r="P21" s="16"/>
      <c r="Q21" s="9" t="s">
        <v>79</v>
      </c>
      <c r="R21" s="15" t="s">
        <v>24</v>
      </c>
      <c r="S21" s="15">
        <v>1970</v>
      </c>
      <c r="T21" s="15" t="s">
        <v>65</v>
      </c>
      <c r="U21" s="18" t="s">
        <v>80</v>
      </c>
    </row>
    <row r="22" spans="1:21" s="18" customFormat="1" ht="12.75">
      <c r="A22" s="14">
        <f>SUM(B22+G22+L22)</f>
        <v>593</v>
      </c>
      <c r="B22" s="15">
        <v>198</v>
      </c>
      <c r="C22" s="15" t="s">
        <v>38</v>
      </c>
      <c r="D22" s="15">
        <v>14</v>
      </c>
      <c r="E22" s="15">
        <v>702</v>
      </c>
      <c r="F22" s="15" t="s">
        <v>81</v>
      </c>
      <c r="G22" s="15">
        <v>205</v>
      </c>
      <c r="H22" s="15" t="s">
        <v>82</v>
      </c>
      <c r="I22" s="15">
        <v>6</v>
      </c>
      <c r="J22" s="15">
        <v>843</v>
      </c>
      <c r="K22" s="16">
        <v>0.034652777777777775</v>
      </c>
      <c r="L22" s="17">
        <v>190</v>
      </c>
      <c r="M22" s="16"/>
      <c r="N22" s="16"/>
      <c r="O22" s="16"/>
      <c r="P22" s="16"/>
      <c r="Q22" s="9" t="s">
        <v>83</v>
      </c>
      <c r="R22" s="15" t="s">
        <v>24</v>
      </c>
      <c r="S22" s="15">
        <v>1976</v>
      </c>
      <c r="T22" s="15" t="s">
        <v>37</v>
      </c>
      <c r="U22" s="18" t="s">
        <v>84</v>
      </c>
    </row>
    <row r="23" spans="1:21" s="18" customFormat="1" ht="12.75">
      <c r="A23" s="14">
        <f>SUM(B23+G23+L23)</f>
        <v>583</v>
      </c>
      <c r="B23" s="15">
        <v>197</v>
      </c>
      <c r="C23" s="15" t="s">
        <v>27</v>
      </c>
      <c r="D23" s="15">
        <v>24</v>
      </c>
      <c r="E23" s="15">
        <v>496</v>
      </c>
      <c r="F23" s="15" t="s">
        <v>85</v>
      </c>
      <c r="G23" s="15">
        <v>195</v>
      </c>
      <c r="H23" s="15" t="s">
        <v>29</v>
      </c>
      <c r="I23" s="15">
        <v>24</v>
      </c>
      <c r="J23" s="15">
        <v>659</v>
      </c>
      <c r="K23" s="16">
        <v>0.10140046296296297</v>
      </c>
      <c r="L23" s="17">
        <v>191</v>
      </c>
      <c r="M23" s="16"/>
      <c r="N23" s="16"/>
      <c r="O23" s="16"/>
      <c r="P23" s="16"/>
      <c r="Q23" s="9" t="s">
        <v>86</v>
      </c>
      <c r="R23" s="15" t="s">
        <v>24</v>
      </c>
      <c r="S23" s="15">
        <v>1966</v>
      </c>
      <c r="T23" s="15" t="s">
        <v>65</v>
      </c>
      <c r="U23" s="18" t="s">
        <v>77</v>
      </c>
    </row>
    <row r="24" spans="1:21" s="18" customFormat="1" ht="12.75">
      <c r="A24" s="14">
        <f>SUM(B24+G24+L24)</f>
        <v>569</v>
      </c>
      <c r="B24" s="15">
        <v>218</v>
      </c>
      <c r="C24" s="15" t="s">
        <v>73</v>
      </c>
      <c r="D24" s="15">
        <v>18</v>
      </c>
      <c r="E24" s="15">
        <v>285</v>
      </c>
      <c r="F24" s="15" t="s">
        <v>87</v>
      </c>
      <c r="G24" s="15">
        <v>196</v>
      </c>
      <c r="H24" s="15" t="s">
        <v>55</v>
      </c>
      <c r="I24" s="15">
        <v>37</v>
      </c>
      <c r="J24" s="15">
        <v>37</v>
      </c>
      <c r="K24" s="16">
        <v>0.21350694444444446</v>
      </c>
      <c r="L24" s="17">
        <v>155</v>
      </c>
      <c r="M24" s="16"/>
      <c r="N24" s="16"/>
      <c r="O24" s="16"/>
      <c r="P24" s="16"/>
      <c r="Q24" s="9" t="s">
        <v>88</v>
      </c>
      <c r="R24" s="15" t="s">
        <v>24</v>
      </c>
      <c r="S24" s="15">
        <v>1967</v>
      </c>
      <c r="T24" s="15" t="s">
        <v>65</v>
      </c>
      <c r="U24" s="18" t="s">
        <v>26</v>
      </c>
    </row>
    <row r="25" spans="1:21" s="18" customFormat="1" ht="12.75">
      <c r="A25" s="14">
        <f>SUM(B25+G25+L25)</f>
        <v>565</v>
      </c>
      <c r="B25" s="15">
        <v>193</v>
      </c>
      <c r="C25" s="15" t="s">
        <v>38</v>
      </c>
      <c r="D25" s="15">
        <v>20</v>
      </c>
      <c r="E25" s="15">
        <v>657</v>
      </c>
      <c r="F25" s="15" t="s">
        <v>89</v>
      </c>
      <c r="G25" s="15">
        <v>203</v>
      </c>
      <c r="H25" s="15" t="s">
        <v>40</v>
      </c>
      <c r="I25" s="15">
        <v>8</v>
      </c>
      <c r="J25" s="15">
        <v>810</v>
      </c>
      <c r="K25" s="16">
        <v>0.036412037037037034</v>
      </c>
      <c r="L25" s="17">
        <v>169</v>
      </c>
      <c r="M25" s="16"/>
      <c r="N25" s="16"/>
      <c r="O25" s="16"/>
      <c r="P25" s="16"/>
      <c r="Q25" s="9" t="s">
        <v>90</v>
      </c>
      <c r="R25" s="15" t="s">
        <v>24</v>
      </c>
      <c r="S25" s="15">
        <v>1984</v>
      </c>
      <c r="T25" s="15" t="s">
        <v>25</v>
      </c>
      <c r="U25" s="18" t="s">
        <v>53</v>
      </c>
    </row>
    <row r="26" spans="1:20" s="18" customFormat="1" ht="12.75">
      <c r="A26" s="14">
        <f>SUM(B26+G26+L26)</f>
        <v>562</v>
      </c>
      <c r="B26" s="15">
        <v>179</v>
      </c>
      <c r="C26" s="15" t="s">
        <v>38</v>
      </c>
      <c r="D26" s="15">
        <v>38</v>
      </c>
      <c r="E26" s="15">
        <v>700</v>
      </c>
      <c r="F26" s="15" t="s">
        <v>91</v>
      </c>
      <c r="G26" s="15">
        <v>193</v>
      </c>
      <c r="H26" s="15" t="s">
        <v>40</v>
      </c>
      <c r="I26" s="15">
        <v>18</v>
      </c>
      <c r="J26" s="15">
        <v>841</v>
      </c>
      <c r="K26" s="16">
        <v>0.04134259259259259</v>
      </c>
      <c r="L26" s="17">
        <v>190</v>
      </c>
      <c r="M26" s="16"/>
      <c r="N26" s="16"/>
      <c r="O26" s="16"/>
      <c r="P26" s="16"/>
      <c r="Q26" s="9" t="s">
        <v>92</v>
      </c>
      <c r="R26" s="15" t="s">
        <v>24</v>
      </c>
      <c r="S26" s="15">
        <v>1976</v>
      </c>
      <c r="T26" s="15" t="s">
        <v>37</v>
      </c>
    </row>
    <row r="27" spans="1:21" s="18" customFormat="1" ht="12.75">
      <c r="A27" s="14">
        <f>SUM(B27+G27+L27)</f>
        <v>560</v>
      </c>
      <c r="B27" s="15">
        <v>178</v>
      </c>
      <c r="C27" s="15" t="s">
        <v>38</v>
      </c>
      <c r="D27" s="15">
        <v>39</v>
      </c>
      <c r="E27" s="15">
        <v>668</v>
      </c>
      <c r="F27" s="15" t="s">
        <v>93</v>
      </c>
      <c r="G27" s="15">
        <v>184</v>
      </c>
      <c r="H27" s="15" t="s">
        <v>29</v>
      </c>
      <c r="I27" s="15">
        <v>35</v>
      </c>
      <c r="J27" s="15">
        <v>622</v>
      </c>
      <c r="K27" s="16">
        <v>0.11063657407407407</v>
      </c>
      <c r="L27" s="17">
        <v>198</v>
      </c>
      <c r="M27" s="16"/>
      <c r="N27" s="16"/>
      <c r="O27" s="16"/>
      <c r="P27" s="16"/>
      <c r="Q27" s="9" t="s">
        <v>94</v>
      </c>
      <c r="R27" s="15" t="s">
        <v>24</v>
      </c>
      <c r="S27" s="15">
        <v>1977</v>
      </c>
      <c r="T27" s="15" t="s">
        <v>37</v>
      </c>
      <c r="U27" s="18" t="s">
        <v>53</v>
      </c>
    </row>
    <row r="28" spans="1:20" s="18" customFormat="1" ht="12.75">
      <c r="A28" s="14">
        <f>SUM(B28+G28+L28)</f>
        <v>558</v>
      </c>
      <c r="B28" s="15">
        <v>194</v>
      </c>
      <c r="C28" s="15" t="s">
        <v>27</v>
      </c>
      <c r="D28" s="15">
        <v>28</v>
      </c>
      <c r="E28" s="15">
        <v>552</v>
      </c>
      <c r="F28" s="15" t="s">
        <v>95</v>
      </c>
      <c r="G28" s="15">
        <v>193</v>
      </c>
      <c r="H28" s="15" t="s">
        <v>55</v>
      </c>
      <c r="I28" s="15">
        <v>40</v>
      </c>
      <c r="J28" s="15">
        <v>347</v>
      </c>
      <c r="K28" s="16">
        <v>0.21407407407407408</v>
      </c>
      <c r="L28" s="17">
        <v>171</v>
      </c>
      <c r="M28" s="16"/>
      <c r="N28" s="16"/>
      <c r="O28" s="16"/>
      <c r="P28" s="16"/>
      <c r="Q28" s="9" t="s">
        <v>96</v>
      </c>
      <c r="R28" s="15" t="s">
        <v>24</v>
      </c>
      <c r="S28" s="15">
        <v>1982</v>
      </c>
      <c r="T28" s="15" t="s">
        <v>37</v>
      </c>
    </row>
    <row r="29" spans="1:21" s="18" customFormat="1" ht="12.75">
      <c r="A29" s="14">
        <f>SUM(B29+G29+L29)</f>
        <v>559</v>
      </c>
      <c r="B29" s="15">
        <v>222</v>
      </c>
      <c r="C29" s="15" t="s">
        <v>73</v>
      </c>
      <c r="D29" s="15">
        <v>14</v>
      </c>
      <c r="E29" s="15">
        <v>282</v>
      </c>
      <c r="F29" s="15" t="s">
        <v>97</v>
      </c>
      <c r="G29" s="15">
        <v>200</v>
      </c>
      <c r="H29" s="15" t="s">
        <v>55</v>
      </c>
      <c r="I29" s="15">
        <v>33</v>
      </c>
      <c r="J29" s="15">
        <v>389</v>
      </c>
      <c r="K29" s="16">
        <v>0.20603009259259258</v>
      </c>
      <c r="L29" s="17">
        <v>137</v>
      </c>
      <c r="M29" s="16"/>
      <c r="N29" s="16"/>
      <c r="O29" s="16"/>
      <c r="P29" s="16"/>
      <c r="Q29" s="9" t="s">
        <v>98</v>
      </c>
      <c r="R29" s="15" t="s">
        <v>24</v>
      </c>
      <c r="S29" s="15">
        <v>1969</v>
      </c>
      <c r="T29" s="15" t="s">
        <v>65</v>
      </c>
      <c r="U29" s="18" t="s">
        <v>99</v>
      </c>
    </row>
    <row r="30" spans="1:21" s="18" customFormat="1" ht="12.75">
      <c r="A30" s="14">
        <f>SUM(B30+G30+L30)</f>
        <v>529</v>
      </c>
      <c r="B30" s="15">
        <v>164</v>
      </c>
      <c r="C30" s="15" t="s">
        <v>38</v>
      </c>
      <c r="D30" s="15">
        <v>61</v>
      </c>
      <c r="E30" s="15">
        <v>708</v>
      </c>
      <c r="F30" s="15" t="s">
        <v>100</v>
      </c>
      <c r="G30" s="15">
        <v>189</v>
      </c>
      <c r="H30" s="15" t="s">
        <v>40</v>
      </c>
      <c r="I30" s="15">
        <v>22</v>
      </c>
      <c r="J30" s="15">
        <v>854</v>
      </c>
      <c r="K30" s="16">
        <v>0.045509259259259256</v>
      </c>
      <c r="L30" s="17">
        <v>176</v>
      </c>
      <c r="M30" s="16"/>
      <c r="N30" s="16"/>
      <c r="O30" s="16"/>
      <c r="P30" s="16"/>
      <c r="Q30" s="9" t="s">
        <v>101</v>
      </c>
      <c r="R30" s="15" t="s">
        <v>24</v>
      </c>
      <c r="S30" s="15">
        <v>1964</v>
      </c>
      <c r="T30" s="15" t="s">
        <v>65</v>
      </c>
      <c r="U30" s="18" t="s">
        <v>102</v>
      </c>
    </row>
    <row r="31" spans="1:21" s="18" customFormat="1" ht="12.75">
      <c r="A31" s="14">
        <f>SUM(B31+G31+L31)</f>
        <v>518</v>
      </c>
      <c r="B31" s="15">
        <v>163</v>
      </c>
      <c r="C31" s="15" t="s">
        <v>38</v>
      </c>
      <c r="D31" s="15">
        <v>63</v>
      </c>
      <c r="E31" s="15">
        <v>691</v>
      </c>
      <c r="F31" s="15" t="s">
        <v>103</v>
      </c>
      <c r="G31" s="15">
        <v>188</v>
      </c>
      <c r="H31" s="15" t="s">
        <v>40</v>
      </c>
      <c r="I31" s="15">
        <v>23</v>
      </c>
      <c r="J31" s="15">
        <v>813</v>
      </c>
      <c r="K31" s="16">
        <v>0.04652777777777778</v>
      </c>
      <c r="L31" s="17">
        <v>167</v>
      </c>
      <c r="M31" s="16"/>
      <c r="N31" s="16"/>
      <c r="O31" s="16"/>
      <c r="P31" s="16"/>
      <c r="Q31" s="9" t="s">
        <v>104</v>
      </c>
      <c r="R31" s="15" t="s">
        <v>24</v>
      </c>
      <c r="S31" s="15">
        <v>1964</v>
      </c>
      <c r="T31" s="15" t="s">
        <v>65</v>
      </c>
      <c r="U31" s="18" t="s">
        <v>105</v>
      </c>
    </row>
    <row r="32" spans="1:20" s="18" customFormat="1" ht="12.75">
      <c r="A32" s="14">
        <f>SUM(B32+G32+L32)</f>
        <v>515</v>
      </c>
      <c r="B32" s="15">
        <v>212</v>
      </c>
      <c r="C32" s="15" t="s">
        <v>73</v>
      </c>
      <c r="D32" s="15">
        <v>25</v>
      </c>
      <c r="E32" s="15">
        <v>266</v>
      </c>
      <c r="F32" s="15" t="s">
        <v>106</v>
      </c>
      <c r="G32" s="15">
        <v>167</v>
      </c>
      <c r="H32" s="15" t="s">
        <v>29</v>
      </c>
      <c r="I32" s="15">
        <v>52</v>
      </c>
      <c r="J32" s="15">
        <v>685</v>
      </c>
      <c r="K32" s="16">
        <v>0.12483796296296297</v>
      </c>
      <c r="L32" s="17">
        <v>136</v>
      </c>
      <c r="M32" s="16"/>
      <c r="N32" s="16"/>
      <c r="O32" s="16"/>
      <c r="P32" s="16"/>
      <c r="Q32" s="9" t="s">
        <v>107</v>
      </c>
      <c r="R32" s="15" t="s">
        <v>24</v>
      </c>
      <c r="S32" s="15">
        <v>1970</v>
      </c>
      <c r="T32" s="15" t="s">
        <v>65</v>
      </c>
    </row>
    <row r="33" spans="1:21" s="18" customFormat="1" ht="12.75">
      <c r="A33" s="14">
        <f>SUM(B33+G33+L33)</f>
        <v>508</v>
      </c>
      <c r="B33" s="15">
        <v>166</v>
      </c>
      <c r="C33" s="15" t="s">
        <v>38</v>
      </c>
      <c r="D33" s="15">
        <v>58</v>
      </c>
      <c r="E33" s="15">
        <v>660</v>
      </c>
      <c r="F33" s="15" t="s">
        <v>108</v>
      </c>
      <c r="G33" s="15">
        <v>190</v>
      </c>
      <c r="H33" s="15" t="s">
        <v>40</v>
      </c>
      <c r="I33" s="15">
        <v>21</v>
      </c>
      <c r="J33" s="15">
        <v>829</v>
      </c>
      <c r="K33" s="16">
        <v>0.04549768518518518</v>
      </c>
      <c r="L33" s="17">
        <v>152</v>
      </c>
      <c r="M33" s="16"/>
      <c r="N33" s="16"/>
      <c r="O33" s="16"/>
      <c r="P33" s="16"/>
      <c r="Q33" s="9" t="s">
        <v>109</v>
      </c>
      <c r="R33" s="15" t="s">
        <v>24</v>
      </c>
      <c r="S33" s="15">
        <v>1967</v>
      </c>
      <c r="T33" s="15" t="s">
        <v>65</v>
      </c>
      <c r="U33" s="18" t="s">
        <v>77</v>
      </c>
    </row>
    <row r="34" spans="1:21" s="18" customFormat="1" ht="12.75">
      <c r="A34" s="14">
        <f>SUM(B34+G34+L34)</f>
        <v>496</v>
      </c>
      <c r="B34" s="15">
        <v>173</v>
      </c>
      <c r="C34" s="15" t="s">
        <v>38</v>
      </c>
      <c r="D34" s="15">
        <v>47</v>
      </c>
      <c r="E34" s="15">
        <v>677</v>
      </c>
      <c r="F34" s="15" t="s">
        <v>110</v>
      </c>
      <c r="G34" s="15">
        <v>178</v>
      </c>
      <c r="H34" s="15" t="s">
        <v>29</v>
      </c>
      <c r="I34" s="15">
        <v>41</v>
      </c>
      <c r="J34" s="15">
        <v>668</v>
      </c>
      <c r="K34" s="16">
        <v>0.11453703703703703</v>
      </c>
      <c r="L34" s="17">
        <v>145</v>
      </c>
      <c r="M34" s="16"/>
      <c r="N34" s="16"/>
      <c r="O34" s="16"/>
      <c r="P34" s="16"/>
      <c r="Q34" s="9" t="s">
        <v>111</v>
      </c>
      <c r="R34" s="15" t="s">
        <v>24</v>
      </c>
      <c r="S34" s="15">
        <v>1970</v>
      </c>
      <c r="T34" s="15" t="s">
        <v>65</v>
      </c>
      <c r="U34" s="18" t="s">
        <v>57</v>
      </c>
    </row>
    <row r="35" spans="1:21" s="18" customFormat="1" ht="12.75">
      <c r="A35" s="14">
        <f>SUM(B35+G35+L35)</f>
        <v>490</v>
      </c>
      <c r="B35" s="15">
        <v>179</v>
      </c>
      <c r="C35" s="15" t="s">
        <v>27</v>
      </c>
      <c r="D35" s="15">
        <v>49</v>
      </c>
      <c r="E35" s="15">
        <v>527</v>
      </c>
      <c r="F35" s="15" t="s">
        <v>112</v>
      </c>
      <c r="G35" s="15">
        <v>163</v>
      </c>
      <c r="H35" s="15" t="s">
        <v>29</v>
      </c>
      <c r="I35" s="15">
        <v>56</v>
      </c>
      <c r="J35" s="15">
        <v>654</v>
      </c>
      <c r="K35" s="16">
        <v>0.12930555555555556</v>
      </c>
      <c r="L35" s="17">
        <v>148</v>
      </c>
      <c r="M35" s="16"/>
      <c r="N35" s="16"/>
      <c r="O35" s="16"/>
      <c r="P35" s="16"/>
      <c r="Q35" s="9" t="s">
        <v>113</v>
      </c>
      <c r="R35" s="15" t="s">
        <v>24</v>
      </c>
      <c r="S35" s="15">
        <v>1969</v>
      </c>
      <c r="T35" s="15" t="s">
        <v>65</v>
      </c>
      <c r="U35" s="18" t="s">
        <v>77</v>
      </c>
    </row>
    <row r="36" spans="1:21" s="18" customFormat="1" ht="12.75">
      <c r="A36" s="14">
        <f>SUM(B36+G36+L36)</f>
        <v>470</v>
      </c>
      <c r="B36" s="15">
        <v>167</v>
      </c>
      <c r="C36" s="15" t="s">
        <v>38</v>
      </c>
      <c r="D36" s="15">
        <v>57</v>
      </c>
      <c r="E36" s="15">
        <v>682</v>
      </c>
      <c r="F36" s="15" t="s">
        <v>114</v>
      </c>
      <c r="G36" s="15">
        <v>153</v>
      </c>
      <c r="H36" s="15" t="s">
        <v>29</v>
      </c>
      <c r="I36" s="15">
        <v>66</v>
      </c>
      <c r="J36" s="15">
        <v>656</v>
      </c>
      <c r="K36" s="16">
        <v>0.1357986111111111</v>
      </c>
      <c r="L36" s="17">
        <v>150</v>
      </c>
      <c r="M36" s="16"/>
      <c r="N36" s="16"/>
      <c r="O36" s="16"/>
      <c r="P36" s="16"/>
      <c r="Q36" s="9" t="s">
        <v>115</v>
      </c>
      <c r="R36" s="15" t="s">
        <v>24</v>
      </c>
      <c r="S36" s="15">
        <v>1979</v>
      </c>
      <c r="T36" s="15" t="s">
        <v>37</v>
      </c>
      <c r="U36" s="18" t="s">
        <v>77</v>
      </c>
    </row>
    <row r="37" spans="1:21" s="18" customFormat="1" ht="12.75">
      <c r="A37" s="14">
        <f>SUM(B37+G37+L37)</f>
        <v>457</v>
      </c>
      <c r="B37" s="15">
        <v>167</v>
      </c>
      <c r="C37" s="15" t="s">
        <v>27</v>
      </c>
      <c r="D37" s="15">
        <v>68</v>
      </c>
      <c r="E37" s="15">
        <v>420</v>
      </c>
      <c r="F37" s="15" t="s">
        <v>116</v>
      </c>
      <c r="G37" s="15">
        <v>155</v>
      </c>
      <c r="H37" s="15" t="s">
        <v>29</v>
      </c>
      <c r="I37" s="15">
        <v>64</v>
      </c>
      <c r="J37" s="15">
        <v>682</v>
      </c>
      <c r="K37" s="16">
        <v>0.13434027777777777</v>
      </c>
      <c r="L37" s="17">
        <v>135</v>
      </c>
      <c r="M37" s="16"/>
      <c r="N37" s="16"/>
      <c r="O37" s="16"/>
      <c r="P37" s="16"/>
      <c r="Q37" s="9" t="s">
        <v>117</v>
      </c>
      <c r="R37" s="15" t="s">
        <v>24</v>
      </c>
      <c r="S37" s="15">
        <v>1969</v>
      </c>
      <c r="T37" s="15" t="s">
        <v>65</v>
      </c>
      <c r="U37" s="18" t="s">
        <v>118</v>
      </c>
    </row>
    <row r="38" spans="1:25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sheetProtection selectLockedCells="1" selectUnlockedCells="1"/>
  <autoFilter ref="Q4:U38"/>
  <mergeCells count="8">
    <mergeCell ref="A1:A2"/>
    <mergeCell ref="Q1:Q2"/>
    <mergeCell ref="B2:F2"/>
    <mergeCell ref="G2:K2"/>
    <mergeCell ref="L2:P2"/>
    <mergeCell ref="B3:F3"/>
    <mergeCell ref="G3:K3"/>
    <mergeCell ref="L3:P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2023-11-10T18:28:50Z</dcterms:modified>
  <cp:category/>
  <cp:version/>
  <cp:contentType/>
  <cp:contentStatus/>
  <cp:revision>1</cp:revision>
</cp:coreProperties>
</file>